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<sst xmlns="http://schemas.openxmlformats.org/spreadsheetml/2006/main" count="37" uniqueCount="37">
  <si>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Uitgaven:</t>
  </si>
  <si>
    <t>Karel van den Berg, penningmeester</t>
  </si>
  <si>
    <t>Rekening nummer NL25RABO 0300 5843 69</t>
  </si>
  <si>
    <t>Inkomsten:</t>
  </si>
  <si>
    <t>Datum:</t>
  </si>
  <si>
    <t>Omschrijving:</t>
  </si>
  <si>
    <t xml:space="preserve">Begin saldo 01-01-16 </t>
  </si>
  <si>
    <t>Overzicht inkomsten en uitgaven 2016:</t>
  </si>
  <si>
    <t>Bankkosten periode 01-10-15 t/m 31-12-15</t>
  </si>
  <si>
    <t>Extra aanvulling projecthulp San Nicolas</t>
  </si>
  <si>
    <t>Declaratie Hans Kersten, bezoek aan PCC vestigingen</t>
  </si>
  <si>
    <t>Factuur Adyen Client Management Foundation, vlaggen PCC</t>
  </si>
  <si>
    <t>Factuur Drukwerkdeal, posters</t>
  </si>
  <si>
    <t>Declaratie Karel van den Berg, kilometervergoeding voorlichting PCC</t>
  </si>
  <si>
    <t>Bankkosten periode 01-01-16 t/m 31-03-16</t>
  </si>
  <si>
    <t xml:space="preserve">Aandeel PCC reiskosten naar Colombia </t>
  </si>
  <si>
    <t>Opbrengst actiedagen PCC 2016</t>
  </si>
  <si>
    <t>Overboeking projectgeld San Nicolas 2016</t>
  </si>
  <si>
    <t xml:space="preserve">Factuur Pardon, posters </t>
  </si>
  <si>
    <t>Gedeelte factuur Pardon, posters en flyers PCC</t>
  </si>
  <si>
    <t>Bankkosten periode 01-07-16 t/m 30-09-16</t>
  </si>
  <si>
    <t>Bankkosten periode 01-04-16 t/m 30-06-16, incl. overboekkosten projectgeld</t>
  </si>
  <si>
    <t>Factuur drukwerk posters PCC</t>
  </si>
  <si>
    <t>Gedeelte factuur Snelvertaler i.v.m. verklaring Fausto Maya Gutiérrez</t>
  </si>
  <si>
    <t>Factuur flyers t.b.v. kerstmarkt PCC</t>
  </si>
  <si>
    <t>Opbrengst kerstmarkt PCC 2015</t>
  </si>
  <si>
    <t>Opbrengst kerstmarkt PCC 2016</t>
  </si>
  <si>
    <t>Resumé:</t>
  </si>
  <si>
    <t>Totaal uitgaven projecthulp San Nicolas</t>
  </si>
  <si>
    <t>Totaal bankkosten 2016, zijnde 0,3%</t>
  </si>
  <si>
    <t>Totaal uitgaven aan flyers, posters, drukwerk, verblijfskosten en declaraties,</t>
  </si>
  <si>
    <t>zijnde 7,5%</t>
  </si>
  <si>
    <t>Totaal uitgaven, kosten en projecthulp San Nicolas</t>
  </si>
  <si>
    <t>Saldo per 31-12-2016:</t>
  </si>
  <si>
    <t>Financieel overzicht project PCC 2016 definitief</t>
  </si>
  <si>
    <t>t Veld, 22 februari 2017,</t>
  </si>
  <si>
    <t>Kenmerk: finPCC2016definitief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</si>
</sst>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[$-413]dddd\ d\ mmmm\ yyyy"/>
    <numFmt numFmtId="179" formatCode="d/mm/yy;@"/>
    <numFmt numFmtId="180" formatCode="#,##0.00_ ;\-#,##0.00\ "/>
  </numFmts>
  <fonts count="42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4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9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Alignment="1">
      <alignment horizontal="right"/>
    </xf>
    <xf numFmtId="44" fontId="4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4" fillId="0" borderId="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4" fontId="1" fillId="0" borderId="0" xfId="0" applyNumberFormat="1" applyFont="1" applyAlignment="1">
      <alignment horizontal="left"/>
    </xf>
    <xf numFmtId="44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 horizontal="right"/>
    </xf>
    <xf numFmtId="4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4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0.7109375" style="20" customWidth="1"/>
    <col min="2" max="5" width="15.7109375" style="1" customWidth="1"/>
    <col min="6" max="7" width="15.7109375" style="14" customWidth="1"/>
    <col min="8" max="8" width="15.7109375" style="5" customWidth="1"/>
    <col min="9" max="9" width="9.140625" style="2" customWidth="1"/>
    <col min="10" max="10" width="9.140625" style="1" customWidth="1"/>
    <col min="11" max="11" width="10.140625" style="1" bestFit="1" customWidth="1"/>
    <col min="12" max="13" width="9.140625" style="1" customWidth="1"/>
    <col min="14" max="14" width="9.140625" style="3" customWidth="1"/>
    <col min="15" max="16384" width="9.140625" style="1" customWidth="1"/>
  </cols>
  <sheetData>
    <row r="1" spans="1:7" ht="18.75">
      <c r="A1" s="31" t="s">
        <v>34</v>
      </c>
      <c r="F1" s="16"/>
      <c r="G1" s="17"/>
    </row>
    <row r="2" spans="1:7" ht="15">
      <c r="A2" s="21"/>
      <c r="F2" s="16"/>
      <c r="G2" s="17"/>
    </row>
    <row r="3" spans="1:7" ht="15">
      <c r="A3" s="22" t="s">
        <v>2</v>
      </c>
      <c r="F3" s="16"/>
      <c r="G3" s="17"/>
    </row>
    <row r="5" spans="1:14" s="4" customFormat="1" ht="15">
      <c r="A5" s="29" t="s">
        <v>6</v>
      </c>
      <c r="F5" s="16"/>
      <c r="G5" s="16"/>
      <c r="H5" s="32">
        <v>3379.23</v>
      </c>
      <c r="I5" s="11"/>
      <c r="N5" s="12"/>
    </row>
    <row r="7" spans="1:14" s="6" customFormat="1" ht="14.25">
      <c r="A7" s="23" t="s">
        <v>7</v>
      </c>
      <c r="F7" s="7"/>
      <c r="G7" s="7"/>
      <c r="H7" s="7"/>
      <c r="I7" s="8"/>
      <c r="N7" s="9"/>
    </row>
    <row r="8" spans="1:14" s="6" customFormat="1" ht="14.25">
      <c r="A8" s="23" t="s">
        <v>4</v>
      </c>
      <c r="B8" s="6" t="s">
        <v>5</v>
      </c>
      <c r="F8" s="7" t="s">
        <v>3</v>
      </c>
      <c r="G8" s="7" t="s">
        <v>0</v>
      </c>
      <c r="H8" s="7"/>
      <c r="I8" s="8"/>
      <c r="N8" s="9"/>
    </row>
    <row r="9" spans="1:7" ht="14.25">
      <c r="A9" s="25">
        <v>42370</v>
      </c>
      <c r="B9" s="1" t="s">
        <v>8</v>
      </c>
      <c r="F9" s="5"/>
      <c r="G9" s="5">
        <v>17.28</v>
      </c>
    </row>
    <row r="10" spans="1:7" ht="14.25">
      <c r="A10" s="10">
        <v>42375</v>
      </c>
      <c r="B10" s="1" t="s">
        <v>18</v>
      </c>
      <c r="F10" s="5"/>
      <c r="G10" s="5">
        <v>112</v>
      </c>
    </row>
    <row r="11" spans="1:7" ht="14.25">
      <c r="A11" s="10">
        <v>42375</v>
      </c>
      <c r="B11" s="1" t="s">
        <v>25</v>
      </c>
      <c r="F11" s="5">
        <v>385</v>
      </c>
      <c r="G11" s="5"/>
    </row>
    <row r="12" spans="1:7" ht="14.25">
      <c r="A12" s="10">
        <v>42397</v>
      </c>
      <c r="B12" s="1" t="s">
        <v>9</v>
      </c>
      <c r="F12" s="5"/>
      <c r="G12" s="5">
        <v>1035</v>
      </c>
    </row>
    <row r="13" spans="1:7" ht="14.25">
      <c r="A13" s="10">
        <v>42406</v>
      </c>
      <c r="B13" s="1" t="s">
        <v>10</v>
      </c>
      <c r="F13" s="5"/>
      <c r="G13" s="5">
        <v>74.95</v>
      </c>
    </row>
    <row r="14" spans="1:7" ht="14.25">
      <c r="A14" s="10">
        <v>42419</v>
      </c>
      <c r="B14" s="1" t="s">
        <v>11</v>
      </c>
      <c r="F14" s="5"/>
      <c r="G14" s="5">
        <v>139.39</v>
      </c>
    </row>
    <row r="15" spans="1:7" ht="14.25">
      <c r="A15" s="10">
        <v>42437</v>
      </c>
      <c r="B15" s="1" t="s">
        <v>12</v>
      </c>
      <c r="F15" s="5"/>
      <c r="G15" s="5">
        <v>94.68</v>
      </c>
    </row>
    <row r="16" spans="1:7" ht="14.25">
      <c r="A16" s="10">
        <v>42447</v>
      </c>
      <c r="B16" s="1" t="s">
        <v>13</v>
      </c>
      <c r="F16" s="5"/>
      <c r="G16" s="5">
        <v>56.4</v>
      </c>
    </row>
    <row r="17" spans="1:7" ht="14.25">
      <c r="A17" s="10">
        <v>42461</v>
      </c>
      <c r="B17" s="1" t="s">
        <v>14</v>
      </c>
      <c r="F17" s="5"/>
      <c r="G17" s="5">
        <v>19.27</v>
      </c>
    </row>
    <row r="18" spans="1:7" ht="14.25">
      <c r="A18" s="10">
        <v>42511</v>
      </c>
      <c r="B18" s="1" t="s">
        <v>15</v>
      </c>
      <c r="F18" s="5"/>
      <c r="G18" s="5">
        <v>1800</v>
      </c>
    </row>
    <row r="19" spans="1:7" ht="14.25">
      <c r="A19" s="10">
        <v>42515</v>
      </c>
      <c r="B19" s="1" t="s">
        <v>16</v>
      </c>
      <c r="F19" s="5">
        <v>36512.59</v>
      </c>
      <c r="G19" s="5"/>
    </row>
    <row r="20" spans="1:7" ht="14.25">
      <c r="A20" s="10">
        <v>42515</v>
      </c>
      <c r="B20" s="1" t="s">
        <v>17</v>
      </c>
      <c r="F20" s="5"/>
      <c r="G20" s="5">
        <v>32500</v>
      </c>
    </row>
    <row r="21" spans="1:7" ht="14.25">
      <c r="A21" s="10">
        <v>42550</v>
      </c>
      <c r="B21" s="1" t="s">
        <v>19</v>
      </c>
      <c r="F21" s="5"/>
      <c r="G21" s="5">
        <v>106</v>
      </c>
    </row>
    <row r="22" spans="1:7" ht="14.25">
      <c r="A22" s="10">
        <v>42552</v>
      </c>
      <c r="B22" s="1" t="s">
        <v>21</v>
      </c>
      <c r="F22" s="5"/>
      <c r="G22" s="5">
        <v>55.13</v>
      </c>
    </row>
    <row r="23" spans="1:7" ht="14.25">
      <c r="A23" s="10">
        <v>42644</v>
      </c>
      <c r="B23" s="1" t="s">
        <v>20</v>
      </c>
      <c r="F23" s="5"/>
      <c r="G23" s="5">
        <v>18.08</v>
      </c>
    </row>
    <row r="24" spans="1:7" ht="14.25">
      <c r="A24" s="10">
        <v>42705</v>
      </c>
      <c r="B24" s="1" t="s">
        <v>22</v>
      </c>
      <c r="F24" s="5"/>
      <c r="G24" s="5">
        <v>79.74</v>
      </c>
    </row>
    <row r="25" spans="1:7" ht="14.25">
      <c r="A25" s="10">
        <v>42710</v>
      </c>
      <c r="B25" s="1" t="s">
        <v>23</v>
      </c>
      <c r="F25" s="5"/>
      <c r="G25" s="5">
        <v>298.87</v>
      </c>
    </row>
    <row r="26" spans="1:12" ht="14.25">
      <c r="A26" s="10">
        <v>42710</v>
      </c>
      <c r="B26" s="1" t="s">
        <v>24</v>
      </c>
      <c r="F26" s="5"/>
      <c r="G26" s="5">
        <v>42.13</v>
      </c>
      <c r="H26" s="19"/>
      <c r="L26" s="13"/>
    </row>
    <row r="27" spans="1:12" ht="14.25">
      <c r="A27" s="10">
        <v>42733</v>
      </c>
      <c r="B27" s="1" t="s">
        <v>26</v>
      </c>
      <c r="F27" s="5">
        <v>630</v>
      </c>
      <c r="G27" s="5"/>
      <c r="H27" s="19"/>
      <c r="L27" s="13"/>
    </row>
    <row r="28" spans="1:8" ht="14.25">
      <c r="A28" s="25"/>
      <c r="F28" s="5"/>
      <c r="G28" s="5"/>
      <c r="H28" s="19"/>
    </row>
    <row r="29" spans="6:8" ht="14.25">
      <c r="F29" s="26">
        <f>SUM(F11:F28)</f>
        <v>37527.59</v>
      </c>
      <c r="G29" s="27">
        <f>SUM(G9:G28)</f>
        <v>36448.92</v>
      </c>
      <c r="H29" s="19">
        <f>F29-G29</f>
        <v>1078.6699999999983</v>
      </c>
    </row>
    <row r="30" spans="7:8" ht="14.25">
      <c r="G30" s="15"/>
      <c r="H30" s="28"/>
    </row>
    <row r="31" spans="1:14" s="4" customFormat="1" ht="15">
      <c r="A31" s="29"/>
      <c r="B31" s="4" t="s">
        <v>33</v>
      </c>
      <c r="F31" s="16"/>
      <c r="G31" s="30"/>
      <c r="H31" s="18">
        <f>SUM(H5:H29)</f>
        <v>4457.899999999998</v>
      </c>
      <c r="I31" s="11"/>
      <c r="N31" s="12"/>
    </row>
    <row r="32" spans="1:14" s="4" customFormat="1" ht="15">
      <c r="A32" s="29"/>
      <c r="F32" s="16"/>
      <c r="G32" s="30"/>
      <c r="H32" s="18"/>
      <c r="I32" s="11"/>
      <c r="N32" s="12"/>
    </row>
    <row r="33" spans="1:14" s="4" customFormat="1" ht="15">
      <c r="A33" s="29"/>
      <c r="B33" s="4" t="s">
        <v>27</v>
      </c>
      <c r="F33" s="16"/>
      <c r="G33" s="30"/>
      <c r="H33" s="18"/>
      <c r="I33" s="11"/>
      <c r="N33" s="12"/>
    </row>
    <row r="34" spans="2:8" ht="14.25">
      <c r="B34" s="1" t="s">
        <v>28</v>
      </c>
      <c r="G34" s="15">
        <f>G12+G20</f>
        <v>33535</v>
      </c>
      <c r="H34" s="19"/>
    </row>
    <row r="35" spans="2:8" ht="14.25">
      <c r="B35" s="1" t="s">
        <v>29</v>
      </c>
      <c r="G35" s="15">
        <f>G9+G17+G22+G23</f>
        <v>109.76</v>
      </c>
      <c r="H35" s="19"/>
    </row>
    <row r="36" spans="2:8" ht="14.25">
      <c r="B36" s="1" t="s">
        <v>30</v>
      </c>
      <c r="G36" s="15">
        <f>G10+G13+G14+G15+G16+G18+G21+G24+G25+G26</f>
        <v>2804.16</v>
      </c>
      <c r="H36" s="19"/>
    </row>
    <row r="37" spans="2:8" ht="14.25">
      <c r="B37" s="1" t="s">
        <v>31</v>
      </c>
      <c r="G37" s="15"/>
      <c r="H37" s="19"/>
    </row>
    <row r="38" spans="7:8" ht="14.25">
      <c r="G38" s="15"/>
      <c r="H38" s="19"/>
    </row>
    <row r="39" spans="2:8" ht="14.25">
      <c r="B39" s="1" t="s">
        <v>32</v>
      </c>
      <c r="G39" s="27">
        <f>SUM(G34:G38)</f>
        <v>36448.92</v>
      </c>
      <c r="H39" s="19"/>
    </row>
    <row r="40" spans="7:8" ht="14.25">
      <c r="G40" s="15"/>
      <c r="H40" s="19"/>
    </row>
    <row r="41" spans="1:14" s="4" customFormat="1" ht="15">
      <c r="A41" s="29"/>
      <c r="F41" s="16"/>
      <c r="G41" s="30"/>
      <c r="H41" s="18"/>
      <c r="I41" s="11"/>
      <c r="N41" s="12"/>
    </row>
    <row r="42" ht="14.25">
      <c r="A42" s="24" t="s">
        <v>35</v>
      </c>
    </row>
    <row r="43" ht="14.25">
      <c r="A43" s="20" t="s">
        <v>1</v>
      </c>
    </row>
    <row r="44" ht="14.25">
      <c r="A44" s="20" t="s">
        <v>36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V.B.K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nury van den berg</dc:creator>
  <cp:keywords/>
  <dc:description/>
  <cp:lastModifiedBy>Karel</cp:lastModifiedBy>
  <cp:lastPrinted>2017-02-21T12:29:56Z</cp:lastPrinted>
  <dcterms:created xsi:type="dcterms:W3CDTF">1999-12-31T15:31:29Z</dcterms:created>
  <dcterms:modified xsi:type="dcterms:W3CDTF">2017-02-21T12:29:59Z</dcterms:modified>
  <cp:category/>
  <cp:version/>
  <cp:contentType/>
  <cp:contentStatus/>
</cp:coreProperties>
</file>